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20" yWindow="108" windowWidth="15120" windowHeight="8016"/>
  </bookViews>
  <sheets>
    <sheet name="Лист1" sheetId="1" r:id="rId1"/>
    <sheet name="Лист2 (2)" sheetId="4" r:id="rId2"/>
  </sheets>
  <calcPr calcId="162913"/>
</workbook>
</file>

<file path=xl/calcChain.xml><?xml version="1.0" encoding="utf-8"?>
<calcChain xmlns="http://schemas.openxmlformats.org/spreadsheetml/2006/main">
  <c r="C14" i="4" l="1"/>
  <c r="C13" i="1" l="1"/>
  <c r="D14" i="1" s="1"/>
</calcChain>
</file>

<file path=xl/sharedStrings.xml><?xml version="1.0" encoding="utf-8"?>
<sst xmlns="http://schemas.openxmlformats.org/spreadsheetml/2006/main" count="69" uniqueCount="55">
  <si>
    <t xml:space="preserve">Содержание и текущий ремонт жилья (руб.)
</t>
  </si>
  <si>
    <t>N п/п</t>
  </si>
  <si>
    <t>Виды услуг (работ)</t>
  </si>
  <si>
    <t>1.</t>
  </si>
  <si>
    <t xml:space="preserve">Затраты за  отчетный период (руб.) </t>
  </si>
  <si>
    <t>2.</t>
  </si>
  <si>
    <t>3.</t>
  </si>
  <si>
    <t>Начислено</t>
  </si>
  <si>
    <t>Оплачено жителями</t>
  </si>
  <si>
    <t>Задолженность на конец отчетного года</t>
  </si>
  <si>
    <t>5.</t>
  </si>
  <si>
    <t>Выполнено работ (оказано услуг)</t>
  </si>
  <si>
    <t>6.</t>
  </si>
  <si>
    <t>Остаток на конец отчетного года ("-" -перевыполнено работ; "+" - недовыполнено работ)</t>
  </si>
  <si>
    <t>4.</t>
  </si>
  <si>
    <t>Содержание внутридомового инженерного оборудования.</t>
  </si>
  <si>
    <t>Оформление и доставка платежных документов, взыскание задолженности по оплате жилых помещений.</t>
  </si>
  <si>
    <t>Содержание и ремонт конструктивных элементов многоквартирного дома                     </t>
  </si>
  <si>
    <t>Содержание внутридомового инженерного оборудования                   </t>
  </si>
  <si>
    <t>N п/п</t>
  </si>
  <si>
    <t xml:space="preserve">Плата за жилое 
помещение      
(руб. за 1 кв. м
общей площади)           
</t>
  </si>
  <si>
    <t>Оформление и доставка платежных документов, взыскание задолженности по оплате жилых помещений</t>
  </si>
  <si>
    <t>Итого тариф за содержания жилья составляет:</t>
  </si>
  <si>
    <t>Директор ООО "Домоуправ" _____________Смирнов Е.В.</t>
  </si>
  <si>
    <t>Долг на начало периода</t>
  </si>
  <si>
    <t xml:space="preserve">Коммунальные  
услуги   СОИ     
(ГВС, ХВС,
эл.энергия)
(руб.)        
</t>
  </si>
  <si>
    <r>
      <t xml:space="preserve">Санитарное содержание мест общего пользования в жилом доме (согласно графика):
</t>
    </r>
    <r>
      <rPr>
        <sz val="11"/>
        <color theme="1"/>
        <rFont val="Times New Roman"/>
        <family val="1"/>
        <charset val="204"/>
      </rPr>
      <t>Уборка площадки перед входом в подъезд, влажное подметание лестничных площадок и маршей нижних трех этажей, влажное подметание лестничных площадок и маршей выше третьего этажа, промывка лестничных площадок и маршей с промывкой плинтусов и стен на высоту 10 см., влажная протирка подоконников, влажная протирка перил, почтовых ящиков.</t>
    </r>
    <r>
      <rPr>
        <sz val="12"/>
        <color theme="1"/>
        <rFont val="Times New Roman"/>
        <family val="1"/>
        <charset val="204"/>
      </rPr>
      <t xml:space="preserve">
</t>
    </r>
  </si>
  <si>
    <t>4.1.</t>
  </si>
  <si>
    <t>4.2.</t>
  </si>
  <si>
    <t xml:space="preserve">Управление многоквартирным домом                  </t>
  </si>
  <si>
    <t>7.</t>
  </si>
  <si>
    <t>4.3.</t>
  </si>
  <si>
    <t>Управление многоквартирным домом</t>
  </si>
  <si>
    <t>Аварийно-диспетчерское  обслуживание</t>
  </si>
  <si>
    <r>
      <rPr>
        <sz val="11"/>
        <color theme="1"/>
        <rFont val="Times New Roman"/>
        <family val="1"/>
        <charset val="204"/>
      </rPr>
      <t>Инженерные сети электроснабжения:
Замена ламп накаливания в подъездах и по всему подвалу, установка сердечников в подъезде эл. щитки, установка плафонов на светильники. Ревизия ВРУ (протяжка контактов, замена сгоревших вставка держателей, фазных шин, автоматов на освещение МОП, общедомового оборудования, очистка электрооборудования и помещений электрощитовых) Ревизия поэтажных щитков (протяжка контактов, ремонт щитков, восстановление изоляции, замена сжимов, очистка щитков от пыли и мусора.) Ревизия,  осветительной  электросети МОП, общедомового оборудования. Осмотр магистральных (внутридомовых) кабелей, проводов, ревизия контактных соединений в протяжных и ответвительных  распределительных коробках</t>
    </r>
    <r>
      <rPr>
        <sz val="12"/>
        <color theme="1"/>
        <rFont val="Times New Roman"/>
        <family val="1"/>
        <charset val="204"/>
      </rPr>
      <t xml:space="preserve">
</t>
    </r>
  </si>
  <si>
    <t>Остаток на начало отчетного года ("-" -перевыполнено работ; "+" - недовыполнено работ</t>
  </si>
  <si>
    <t>Санитарное содержание мест общего пользования в   жилом доме  (помещения общего пользования +дворовая территория в границах, состоящих на кадастровом учете в соответствии с проектом межевания) </t>
  </si>
  <si>
    <t>Техническое обслуживание ВДГО (12 стояков)</t>
  </si>
  <si>
    <t>ремонт кровли кв. 15 ( 18 кв.м)</t>
  </si>
  <si>
    <t>замена стекла в подъезде ( 1 шт)</t>
  </si>
  <si>
    <t>замена почтовых ящиков ( 12 комплектов)</t>
  </si>
  <si>
    <t>замена стояков канализаци кв.11 (20 м.п)</t>
  </si>
  <si>
    <t xml:space="preserve">I. Отчет по затратам на содержание и текущий ремонт общего имущества жилого дома за 2021 год
</t>
  </si>
  <si>
    <r>
      <rPr>
        <sz val="11"/>
        <color theme="1"/>
        <rFont val="Times New Roman"/>
        <family val="1"/>
        <charset val="204"/>
      </rPr>
      <t>ОТЧЕТ
УПРАВЛЯЮЩЕЙ ОРГАНИЗАЦИИ ООО «ДОМОУПРАВ»
ОБ ИСПОЛНЕНИИ ДОГОВОРА УПРАВЛЕНИЯ ЗА ОТЧЕТНЫЙ ПЕРИОД                                                  С 01.01.2021 ПО 31.12.2021 ПО ОБЪЕКТУ:
ЖИЛОЙ МНОГОКВАРТИРНЫЙ ДОМ ПО АДРЕСУ: Ленинградская область, Волховский район, дер.Кисельня, ул.Центральная, д.11</t>
    </r>
    <r>
      <rPr>
        <sz val="11"/>
        <color theme="1"/>
        <rFont val="Calibri"/>
        <family val="2"/>
        <charset val="204"/>
        <scheme val="minor"/>
      </rPr>
      <t xml:space="preserve">
</t>
    </r>
  </si>
  <si>
    <t>проведение комплексных работ по дезинфекции 4 подъездов (12 обработок)</t>
  </si>
  <si>
    <t>окос травы</t>
  </si>
  <si>
    <t>+</t>
  </si>
  <si>
    <t>проведение дезинсекции подвального помещения (623 кв.м)</t>
  </si>
  <si>
    <t>8.</t>
  </si>
  <si>
    <t>Содержание и ремонт конструктивных элементов многоквартирного дома:  Проведение сезонных осмотров. Проверка технического состояния конструктивных элементов.  Осмотр оголовков вентиляционных каналов, проверка наличия тяги в вентиляционных  каналах с прочисткой каналов. Консервация системы  центрального отопления.</t>
  </si>
  <si>
    <t xml:space="preserve">Инженерные сети водоснабжения и водоотведения:
Проведение технического осмотра систем на тех. этажах и подвальных  помещениях, уборка от мусора и посторонних предметов Прочистка и промывка внутренней системы общедомовой канализации по подвалу.  Ревизия общедомовой запорно-регулировочной арматуры (смена прокладок и сальниковых уплотнителей, смазка и притирка трущихся поверхностей, смазка и разгонка  штоков задвижек) Ликвидация порывов, подтекания трубопроводов,  подчеканка раструбов канализационных стояков, ликвидация провисаний,  устранение засоров трубопроводов. Подготовка к эксплуатации системы организованного водоотлива с кровли </t>
  </si>
  <si>
    <r>
      <rPr>
        <sz val="11"/>
        <color theme="1"/>
        <rFont val="Times New Roman"/>
        <family val="1"/>
        <charset val="204"/>
      </rPr>
      <t xml:space="preserve">Инженерные сети отопления:                                                                                                                  
 Гидравлическое испытание системы на прочность и плотность. Ревизия запорно-регулировочной арматуры на общедомовых сетях. Получение акта готовности к работе в зимних условиях в тепловых сетях. Контроль параметров теплоносителя (давления, температуры). Техническое обслуживание внутридомовых сетей отопления. Удаление воздуха из системы отопления. </t>
    </r>
    <r>
      <rPr>
        <sz val="12"/>
        <color theme="1"/>
        <rFont val="Times New Roman"/>
        <family val="1"/>
        <charset val="204"/>
      </rPr>
      <t xml:space="preserve">
</t>
    </r>
  </si>
  <si>
    <t>Техническое обслуживание ВДГО</t>
  </si>
  <si>
    <t xml:space="preserve">II. СТАВКИ
ОПЛАТЫ ЗА ЖИЛОЕ ПОМЕЩЕНИЕ ЗА ОТЧЕТНЫЙ ПЕРИОД 2021 Г.
</t>
  </si>
  <si>
    <r>
      <t xml:space="preserve">Содержание придомовой территории (ежедневно, согласно графика):
    </t>
    </r>
    <r>
      <rPr>
        <sz val="11"/>
        <color theme="1"/>
        <rFont val="Times New Roman"/>
        <family val="1"/>
        <charset val="204"/>
      </rPr>
      <t xml:space="preserve"> Подметание крылец. Подметание площадок перед крыльцом. Подметание тротуаров. Подметание  проездов и проходов перед подъездами. Уборка газонов. Очистка урн от мусора. Очистка крылец от снега. Посыпка крылец, площадок перед крыльцами, тротуаров противогололедными средствами. </t>
    </r>
    <r>
      <rPr>
        <sz val="12"/>
        <color theme="1"/>
        <rFont val="Times New Roman"/>
        <family val="1"/>
        <charset val="204"/>
      </rPr>
      <t xml:space="preserve">              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</si>
</sst>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;[Red]0.0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1" fillId="0" borderId="0" xfId="0" applyFont="1"/>
    <xf numFmtId="0" fontId="1" fillId="0" borderId="1" xfId="0" applyFont="1" applyBorder="1"/>
    <xf numFmtId="0" fontId="2" fillId="0" borderId="1" xfId="0" applyFont="1" applyBorder="1" applyAlignment="1">
      <alignment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16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1" fillId="0" borderId="5" xfId="0" applyFont="1" applyBorder="1" applyAlignment="1">
      <alignment horizontal="left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5" xfId="0" applyFont="1" applyBorder="1" applyAlignment="1">
      <alignment vertic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 wrapText="1"/>
    </xf>
    <xf numFmtId="0" fontId="5" fillId="0" borderId="3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tabSelected="1" zoomScalePageLayoutView="130" workbookViewId="0">
      <selection activeCell="J27" sqref="J27"/>
    </sheetView>
  </sheetViews>
  <sheetFormatPr defaultRowHeight="14.4" x14ac:dyDescent="0.3"/>
  <cols>
    <col min="2" max="2" width="48.6640625" customWidth="1"/>
    <col min="3" max="3" width="3.6640625" customWidth="1"/>
    <col min="4" max="4" width="11.33203125" customWidth="1"/>
    <col min="5" max="5" width="12.6640625" customWidth="1"/>
  </cols>
  <sheetData>
    <row r="1" spans="1:5" x14ac:dyDescent="0.3">
      <c r="B1" s="43" t="s">
        <v>43</v>
      </c>
      <c r="C1" s="43"/>
      <c r="D1" s="44"/>
      <c r="E1" s="44"/>
    </row>
    <row r="2" spans="1:5" x14ac:dyDescent="0.3">
      <c r="B2" s="44"/>
      <c r="C2" s="44"/>
      <c r="D2" s="44"/>
      <c r="E2" s="44"/>
    </row>
    <row r="3" spans="1:5" x14ac:dyDescent="0.3">
      <c r="B3" s="44"/>
      <c r="C3" s="44"/>
      <c r="D3" s="44"/>
      <c r="E3" s="44"/>
    </row>
    <row r="4" spans="1:5" x14ac:dyDescent="0.3">
      <c r="B4" s="44"/>
      <c r="C4" s="44"/>
      <c r="D4" s="44"/>
      <c r="E4" s="44"/>
    </row>
    <row r="5" spans="1:5" ht="47.25" customHeight="1" x14ac:dyDescent="0.3">
      <c r="B5" s="44"/>
      <c r="C5" s="44"/>
      <c r="D5" s="44"/>
      <c r="E5" s="44"/>
    </row>
    <row r="6" spans="1:5" ht="46.95" customHeight="1" x14ac:dyDescent="0.3">
      <c r="A6" s="47" t="s">
        <v>42</v>
      </c>
      <c r="B6" s="47"/>
      <c r="C6" s="47"/>
      <c r="D6" s="47"/>
      <c r="E6" s="47"/>
    </row>
    <row r="7" spans="1:5" ht="115.95" customHeight="1" x14ac:dyDescent="0.3">
      <c r="A7" s="3"/>
      <c r="B7" s="3"/>
      <c r="C7" s="52" t="s">
        <v>0</v>
      </c>
      <c r="D7" s="52"/>
      <c r="E7" s="23" t="s">
        <v>25</v>
      </c>
    </row>
    <row r="8" spans="1:5" ht="15.6" x14ac:dyDescent="0.3">
      <c r="A8" s="4">
        <v>1</v>
      </c>
      <c r="B8" s="12" t="s">
        <v>24</v>
      </c>
      <c r="C8" s="53">
        <v>321959.34000000003</v>
      </c>
      <c r="D8" s="53"/>
      <c r="E8" s="24">
        <v>11753.7</v>
      </c>
    </row>
    <row r="9" spans="1:5" ht="15.6" x14ac:dyDescent="0.3">
      <c r="A9" s="4" t="s">
        <v>5</v>
      </c>
      <c r="B9" s="12" t="s">
        <v>7</v>
      </c>
      <c r="C9" s="53">
        <v>875201.68</v>
      </c>
      <c r="D9" s="53"/>
      <c r="E9" s="24">
        <v>38131.980000000003</v>
      </c>
    </row>
    <row r="10" spans="1:5" ht="15.6" x14ac:dyDescent="0.3">
      <c r="A10" s="4" t="s">
        <v>6</v>
      </c>
      <c r="B10" s="12" t="s">
        <v>8</v>
      </c>
      <c r="C10" s="53">
        <v>720118.87</v>
      </c>
      <c r="D10" s="53"/>
      <c r="E10" s="24">
        <v>33275.370000000003</v>
      </c>
    </row>
    <row r="11" spans="1:5" ht="30" customHeight="1" x14ac:dyDescent="0.3">
      <c r="A11" s="5">
        <v>4</v>
      </c>
      <c r="B11" s="13" t="s">
        <v>9</v>
      </c>
      <c r="C11" s="54">
        <v>477042.15</v>
      </c>
      <c r="D11" s="54"/>
      <c r="E11" s="24">
        <v>16610.310000000001</v>
      </c>
    </row>
    <row r="12" spans="1:5" ht="30" customHeight="1" x14ac:dyDescent="0.3">
      <c r="A12" s="28" t="s">
        <v>10</v>
      </c>
      <c r="B12" s="26" t="s">
        <v>35</v>
      </c>
      <c r="C12" s="27"/>
      <c r="D12" s="27">
        <v>-217318.3</v>
      </c>
      <c r="E12" s="29"/>
    </row>
    <row r="13" spans="1:5" ht="31.5" customHeight="1" x14ac:dyDescent="0.3">
      <c r="A13" s="5" t="s">
        <v>12</v>
      </c>
      <c r="B13" s="13" t="s">
        <v>11</v>
      </c>
      <c r="C13" s="54">
        <f>SUM(D20:D40)</f>
        <v>472985</v>
      </c>
      <c r="D13" s="54"/>
      <c r="E13" s="9"/>
    </row>
    <row r="14" spans="1:5" ht="53.4" customHeight="1" x14ac:dyDescent="0.3">
      <c r="A14" s="5" t="s">
        <v>30</v>
      </c>
      <c r="B14" s="8" t="s">
        <v>13</v>
      </c>
      <c r="C14" s="21" t="s">
        <v>46</v>
      </c>
      <c r="D14" s="13">
        <f>C10-C13+D12</f>
        <v>29815.570000000007</v>
      </c>
      <c r="E14" s="11"/>
    </row>
    <row r="15" spans="1:5" x14ac:dyDescent="0.3">
      <c r="A15" s="6"/>
      <c r="B15" s="6"/>
      <c r="C15" s="6"/>
      <c r="D15" s="6"/>
      <c r="E15" s="6"/>
    </row>
    <row r="16" spans="1:5" ht="13.2" customHeight="1" x14ac:dyDescent="0.3">
      <c r="A16" s="6"/>
      <c r="B16" s="6"/>
      <c r="C16" s="6"/>
      <c r="D16" s="6"/>
      <c r="E16" s="6"/>
    </row>
    <row r="17" spans="1:5" hidden="1" x14ac:dyDescent="0.3">
      <c r="A17" s="6"/>
      <c r="B17" s="6"/>
      <c r="C17" s="6"/>
      <c r="D17" s="6"/>
      <c r="E17" s="6"/>
    </row>
    <row r="18" spans="1:5" hidden="1" x14ac:dyDescent="0.3">
      <c r="A18" s="6"/>
      <c r="B18" s="6"/>
      <c r="C18" s="6"/>
      <c r="D18" s="6"/>
      <c r="E18" s="6"/>
    </row>
    <row r="19" spans="1:5" ht="54.6" customHeight="1" x14ac:dyDescent="0.3">
      <c r="A19" s="7" t="s">
        <v>1</v>
      </c>
      <c r="B19" s="63" t="s">
        <v>2</v>
      </c>
      <c r="C19" s="64"/>
      <c r="D19" s="2" t="s">
        <v>4</v>
      </c>
      <c r="E19" s="9"/>
    </row>
    <row r="20" spans="1:5" ht="115.95" customHeight="1" x14ac:dyDescent="0.3">
      <c r="A20" s="48" t="s">
        <v>3</v>
      </c>
      <c r="B20" s="50" t="s">
        <v>49</v>
      </c>
      <c r="C20" s="51"/>
      <c r="D20" s="36">
        <v>8000</v>
      </c>
      <c r="E20" s="10"/>
    </row>
    <row r="21" spans="1:5" ht="15.6" hidden="1" x14ac:dyDescent="0.3">
      <c r="A21" s="49"/>
      <c r="B21" s="61"/>
      <c r="C21" s="62"/>
      <c r="D21" s="13"/>
      <c r="E21" s="10"/>
    </row>
    <row r="22" spans="1:5" ht="15.6" x14ac:dyDescent="0.3">
      <c r="A22" s="38"/>
      <c r="B22" s="61" t="s">
        <v>38</v>
      </c>
      <c r="C22" s="62"/>
      <c r="D22" s="37">
        <v>4373</v>
      </c>
      <c r="E22" s="10"/>
    </row>
    <row r="23" spans="1:5" ht="15.6" x14ac:dyDescent="0.3">
      <c r="A23" s="38"/>
      <c r="B23" s="61" t="s">
        <v>39</v>
      </c>
      <c r="C23" s="62"/>
      <c r="D23" s="37">
        <v>394</v>
      </c>
      <c r="E23" s="10"/>
    </row>
    <row r="24" spans="1:5" ht="15.6" x14ac:dyDescent="0.3">
      <c r="A24" s="33"/>
      <c r="B24" s="61" t="s">
        <v>40</v>
      </c>
      <c r="C24" s="62"/>
      <c r="D24" s="32">
        <v>28565</v>
      </c>
      <c r="E24" s="10"/>
    </row>
    <row r="25" spans="1:5" ht="148.80000000000001" customHeight="1" x14ac:dyDescent="0.3">
      <c r="A25" s="22" t="s">
        <v>5</v>
      </c>
      <c r="B25" s="55" t="s">
        <v>54</v>
      </c>
      <c r="C25" s="56"/>
      <c r="D25" s="18">
        <v>108000</v>
      </c>
      <c r="E25" s="11"/>
    </row>
    <row r="26" spans="1:5" ht="28.2" customHeight="1" x14ac:dyDescent="0.3">
      <c r="A26" s="22"/>
      <c r="B26" s="55" t="s">
        <v>45</v>
      </c>
      <c r="C26" s="56"/>
      <c r="D26" s="18">
        <v>15360</v>
      </c>
      <c r="E26" s="11"/>
    </row>
    <row r="27" spans="1:5" ht="139.94999999999999" customHeight="1" x14ac:dyDescent="0.3">
      <c r="A27" s="22" t="s">
        <v>6</v>
      </c>
      <c r="B27" s="55" t="s">
        <v>26</v>
      </c>
      <c r="C27" s="56"/>
      <c r="D27" s="18">
        <v>52000</v>
      </c>
      <c r="E27" s="11"/>
    </row>
    <row r="28" spans="1:5" ht="42.6" customHeight="1" x14ac:dyDescent="0.3">
      <c r="A28" s="22"/>
      <c r="B28" s="67" t="s">
        <v>47</v>
      </c>
      <c r="C28" s="68"/>
      <c r="D28" s="18">
        <v>4797</v>
      </c>
      <c r="E28" s="11"/>
    </row>
    <row r="29" spans="1:5" ht="37.200000000000003" customHeight="1" x14ac:dyDescent="0.3">
      <c r="A29" s="22"/>
      <c r="B29" s="65" t="s">
        <v>44</v>
      </c>
      <c r="C29" s="66"/>
      <c r="D29" s="18">
        <v>22320</v>
      </c>
      <c r="E29" s="11"/>
    </row>
    <row r="30" spans="1:5" ht="56.4" customHeight="1" x14ac:dyDescent="0.3">
      <c r="A30" s="22" t="s">
        <v>14</v>
      </c>
      <c r="B30" s="50" t="s">
        <v>15</v>
      </c>
      <c r="C30" s="51"/>
      <c r="D30" s="12"/>
      <c r="E30" s="9"/>
    </row>
    <row r="31" spans="1:5" ht="210" customHeight="1" x14ac:dyDescent="0.3">
      <c r="A31" s="22" t="s">
        <v>27</v>
      </c>
      <c r="B31" s="60" t="s">
        <v>50</v>
      </c>
      <c r="C31" s="60"/>
      <c r="D31" s="12">
        <v>6000</v>
      </c>
      <c r="E31" s="9"/>
    </row>
    <row r="32" spans="1:5" ht="29.4" customHeight="1" x14ac:dyDescent="0.3">
      <c r="A32" s="22"/>
      <c r="B32" s="58" t="s">
        <v>41</v>
      </c>
      <c r="C32" s="59"/>
      <c r="D32" s="39">
        <v>2528</v>
      </c>
      <c r="E32" s="9"/>
    </row>
    <row r="33" spans="1:5" ht="23.4" customHeight="1" x14ac:dyDescent="0.3">
      <c r="A33" s="22"/>
      <c r="B33" s="58"/>
      <c r="C33" s="59"/>
      <c r="D33" s="25"/>
      <c r="E33" s="9"/>
    </row>
    <row r="34" spans="1:5" ht="130.19999999999999" customHeight="1" x14ac:dyDescent="0.3">
      <c r="A34" s="22" t="s">
        <v>28</v>
      </c>
      <c r="B34" s="45" t="s">
        <v>51</v>
      </c>
      <c r="C34" s="45"/>
      <c r="D34" s="12">
        <v>12000</v>
      </c>
      <c r="E34" s="9"/>
    </row>
    <row r="35" spans="1:5" ht="224.4" customHeight="1" x14ac:dyDescent="0.3">
      <c r="A35" s="22" t="s">
        <v>31</v>
      </c>
      <c r="B35" s="45" t="s">
        <v>34</v>
      </c>
      <c r="C35" s="45"/>
      <c r="D35" s="12">
        <v>8000</v>
      </c>
      <c r="E35" s="9"/>
    </row>
    <row r="36" spans="1:5" ht="28.2" customHeight="1" x14ac:dyDescent="0.3">
      <c r="A36" s="22"/>
      <c r="B36" s="61"/>
      <c r="C36" s="62"/>
      <c r="D36" s="30"/>
      <c r="E36" s="9"/>
    </row>
    <row r="37" spans="1:5" ht="34.950000000000003" customHeight="1" x14ac:dyDescent="0.3">
      <c r="A37" s="22" t="s">
        <v>10</v>
      </c>
      <c r="B37" s="50" t="s">
        <v>37</v>
      </c>
      <c r="C37" s="51"/>
      <c r="D37" s="40">
        <v>9255</v>
      </c>
      <c r="E37" s="9"/>
    </row>
    <row r="38" spans="1:5" ht="15.6" x14ac:dyDescent="0.3">
      <c r="A38" s="22" t="s">
        <v>12</v>
      </c>
      <c r="B38" s="57" t="s">
        <v>29</v>
      </c>
      <c r="C38" s="57"/>
      <c r="D38" s="19">
        <v>98103</v>
      </c>
      <c r="E38" s="9"/>
    </row>
    <row r="39" spans="1:5" ht="39.6" customHeight="1" x14ac:dyDescent="0.3">
      <c r="A39" s="17" t="s">
        <v>30</v>
      </c>
      <c r="B39" s="46" t="s">
        <v>16</v>
      </c>
      <c r="C39" s="46"/>
      <c r="D39" s="12">
        <v>28505</v>
      </c>
    </row>
    <row r="40" spans="1:5" ht="35.4" customHeight="1" x14ac:dyDescent="0.3">
      <c r="A40" s="35" t="s">
        <v>48</v>
      </c>
      <c r="B40" s="45" t="s">
        <v>33</v>
      </c>
      <c r="C40" s="45"/>
      <c r="D40" s="12">
        <v>64785</v>
      </c>
    </row>
    <row r="42" spans="1:5" ht="15.6" x14ac:dyDescent="0.3">
      <c r="B42" s="42" t="s">
        <v>23</v>
      </c>
      <c r="C42" s="42"/>
      <c r="D42" s="42"/>
    </row>
  </sheetData>
  <mergeCells count="32">
    <mergeCell ref="B29:C29"/>
    <mergeCell ref="B24:C24"/>
    <mergeCell ref="B22:C22"/>
    <mergeCell ref="B23:C23"/>
    <mergeCell ref="B28:C28"/>
    <mergeCell ref="B26:C26"/>
    <mergeCell ref="C13:D13"/>
    <mergeCell ref="B19:C19"/>
    <mergeCell ref="B20:C20"/>
    <mergeCell ref="B21:C21"/>
    <mergeCell ref="B25:C25"/>
    <mergeCell ref="B31:C31"/>
    <mergeCell ref="B34:C34"/>
    <mergeCell ref="B32:C32"/>
    <mergeCell ref="B37:C37"/>
    <mergeCell ref="B36:C36"/>
    <mergeCell ref="B42:D42"/>
    <mergeCell ref="B1:E5"/>
    <mergeCell ref="B40:C40"/>
    <mergeCell ref="B39:C39"/>
    <mergeCell ref="A6:E6"/>
    <mergeCell ref="A20:A21"/>
    <mergeCell ref="B30:C30"/>
    <mergeCell ref="C7:D7"/>
    <mergeCell ref="C8:D8"/>
    <mergeCell ref="C9:D9"/>
    <mergeCell ref="C10:D10"/>
    <mergeCell ref="C11:D11"/>
    <mergeCell ref="B27:C27"/>
    <mergeCell ref="B35:C35"/>
    <mergeCell ref="B38:C38"/>
    <mergeCell ref="B33:C33"/>
  </mergeCells>
  <pageMargins left="0.7" right="0.7" top="0.37025641025641026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topLeftCell="A4" workbookViewId="0">
      <selection activeCell="H7" sqref="H7"/>
    </sheetView>
  </sheetViews>
  <sheetFormatPr defaultRowHeight="14.4" x14ac:dyDescent="0.3"/>
  <cols>
    <col min="2" max="2" width="40.6640625" customWidth="1"/>
    <col min="3" max="3" width="27.33203125" customWidth="1"/>
  </cols>
  <sheetData>
    <row r="1" spans="1:3" x14ac:dyDescent="0.3">
      <c r="A1" s="69" t="s">
        <v>53</v>
      </c>
      <c r="B1" s="70"/>
      <c r="C1" s="70"/>
    </row>
    <row r="2" spans="1:3" ht="37.200000000000003" customHeight="1" x14ac:dyDescent="0.3">
      <c r="A2" s="70"/>
      <c r="B2" s="70"/>
      <c r="C2" s="70"/>
    </row>
    <row r="4" spans="1:3" ht="15.6" customHeight="1" x14ac:dyDescent="0.3">
      <c r="A4" s="71" t="s">
        <v>19</v>
      </c>
      <c r="B4" s="72" t="s">
        <v>2</v>
      </c>
      <c r="C4" s="73" t="s">
        <v>20</v>
      </c>
    </row>
    <row r="5" spans="1:3" ht="54.6" customHeight="1" x14ac:dyDescent="0.3">
      <c r="A5" s="71"/>
      <c r="B5" s="72"/>
      <c r="C5" s="72"/>
    </row>
    <row r="6" spans="1:3" ht="46.8" x14ac:dyDescent="0.3">
      <c r="A6" s="14" t="s">
        <v>3</v>
      </c>
      <c r="B6" s="34" t="s">
        <v>17</v>
      </c>
      <c r="C6" s="15">
        <v>7.46</v>
      </c>
    </row>
    <row r="7" spans="1:3" ht="156" customHeight="1" x14ac:dyDescent="0.3">
      <c r="A7" s="14" t="s">
        <v>5</v>
      </c>
      <c r="B7" s="34" t="s">
        <v>18</v>
      </c>
      <c r="C7" s="15">
        <v>7.38</v>
      </c>
    </row>
    <row r="8" spans="1:3" ht="140.4" customHeight="1" x14ac:dyDescent="0.3">
      <c r="A8" s="14" t="s">
        <v>6</v>
      </c>
      <c r="B8" s="14" t="s">
        <v>36</v>
      </c>
      <c r="C8" s="15">
        <v>3.8</v>
      </c>
    </row>
    <row r="9" spans="1:3" ht="66" customHeight="1" x14ac:dyDescent="0.3">
      <c r="A9" s="14" t="s">
        <v>14</v>
      </c>
      <c r="B9" s="8" t="s">
        <v>33</v>
      </c>
      <c r="C9" s="15">
        <v>1.75</v>
      </c>
    </row>
    <row r="10" spans="1:3" ht="66" customHeight="1" x14ac:dyDescent="0.3">
      <c r="A10" s="14" t="s">
        <v>10</v>
      </c>
      <c r="B10" s="41" t="s">
        <v>52</v>
      </c>
      <c r="C10" s="15">
        <v>0.25</v>
      </c>
    </row>
    <row r="11" spans="1:3" ht="124.95" customHeight="1" x14ac:dyDescent="0.3">
      <c r="A11" s="14" t="s">
        <v>12</v>
      </c>
      <c r="B11" s="16" t="s">
        <v>21</v>
      </c>
      <c r="C11" s="31">
        <v>0.77</v>
      </c>
    </row>
    <row r="12" spans="1:3" ht="124.95" customHeight="1" x14ac:dyDescent="0.3">
      <c r="A12" s="14" t="s">
        <v>30</v>
      </c>
      <c r="B12" s="16" t="s">
        <v>32</v>
      </c>
      <c r="C12" s="31">
        <v>2.65</v>
      </c>
    </row>
    <row r="14" spans="1:3" ht="31.2" x14ac:dyDescent="0.3">
      <c r="B14" s="20" t="s">
        <v>22</v>
      </c>
      <c r="C14" s="1">
        <f>SUM(C6:C13)</f>
        <v>24.06</v>
      </c>
    </row>
  </sheetData>
  <mergeCells count="4">
    <mergeCell ref="A1:C2"/>
    <mergeCell ref="A4:A5"/>
    <mergeCell ref="B4:B5"/>
    <mergeCell ref="C4:C5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2022-03-31T11:14:03Z</dcterms:modified>
</cp:coreProperties>
</file>