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8" windowWidth="15120" windowHeight="8016"/>
  </bookViews>
  <sheets>
    <sheet name="Лист1" sheetId="1" r:id="rId1"/>
    <sheet name="Лист2 " sheetId="4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D13" i="4" l="1"/>
  <c r="C13" i="1" l="1"/>
  <c r="D14" i="1" s="1"/>
</calcChain>
</file>

<file path=xl/sharedStrings.xml><?xml version="1.0" encoding="utf-8"?>
<sst xmlns="http://schemas.openxmlformats.org/spreadsheetml/2006/main" count="82" uniqueCount="63">
  <si>
    <t xml:space="preserve">Содержание и текущий ремонт жилья (руб.)
</t>
  </si>
  <si>
    <t>N п/п</t>
  </si>
  <si>
    <t>Виды услуг (работ)</t>
  </si>
  <si>
    <t>1.</t>
  </si>
  <si>
    <t xml:space="preserve">Затраты за  отчетный период (руб.) </t>
  </si>
  <si>
    <t>2.</t>
  </si>
  <si>
    <t>3.</t>
  </si>
  <si>
    <t>Начислено</t>
  </si>
  <si>
    <t>Оплачено жителями</t>
  </si>
  <si>
    <t>Задолженность на конец отчетного года</t>
  </si>
  <si>
    <t>5.</t>
  </si>
  <si>
    <t>Выполнено работ (оказано услуг)</t>
  </si>
  <si>
    <t>6.</t>
  </si>
  <si>
    <t>Остаток на конец отчетного года ("-" -перевыполнено работ; "+" - недовыполнено работ)</t>
  </si>
  <si>
    <t>4.</t>
  </si>
  <si>
    <t>Содержание внутридомового инженерного оборудования.</t>
  </si>
  <si>
    <t>Оформление и доставка платежных документов, взыскание задолженности по оплате жилых помещений.</t>
  </si>
  <si>
    <t>Аварийно-диспетчерское обслуживание</t>
  </si>
  <si>
    <t>Содержание и ремонт конструктивных элементов многоквартирного дома                     </t>
  </si>
  <si>
    <t>Содержание внутридомового инженерного оборудования                   </t>
  </si>
  <si>
    <t>N п/п</t>
  </si>
  <si>
    <t>Санитарное содержание мест общего пользования в   жилом доме  (помещения общего пользования +дворовая территория в границах, состоящих на кадастровом учете в соответствии с проектом межевания) </t>
  </si>
  <si>
    <t>Оформление и доставка платежных документов, взыскание задолженности по оплате жилых помещений</t>
  </si>
  <si>
    <t>Долг на начало периода</t>
  </si>
  <si>
    <r>
      <t xml:space="preserve">Санитарное содержание мест общего пользования в жилом доме (согласно графика):
</t>
    </r>
    <r>
      <rPr>
        <sz val="11"/>
        <color theme="1"/>
        <rFont val="Times New Roman"/>
        <family val="1"/>
        <charset val="204"/>
      </rPr>
      <t>Уборка площадки перед входом в подъезд, влажное подметание лестничных площадок и маршей нижних трех этажей, влажное подметание лестничных площадок и маршей выше третьего этажа, промывка лестничных площадок и маршей с промывкой плинтусов и стен на высоту 10 см., влажная протирка подоконников, влажная протирка перил, почтовых ящиков.</t>
    </r>
    <r>
      <rPr>
        <sz val="12"/>
        <color theme="1"/>
        <rFont val="Times New Roman"/>
        <family val="1"/>
        <charset val="204"/>
      </rPr>
      <t xml:space="preserve">
</t>
    </r>
  </si>
  <si>
    <t>4.1.</t>
  </si>
  <si>
    <t>4.2.</t>
  </si>
  <si>
    <t xml:space="preserve">Управление многоквартирным домом                  </t>
  </si>
  <si>
    <t>7.</t>
  </si>
  <si>
    <t>8.</t>
  </si>
  <si>
    <t>4.3.</t>
  </si>
  <si>
    <t>Управление многоквартирным домом</t>
  </si>
  <si>
    <t xml:space="preserve">Коммунальные  
услуги   СОИ      ХВС,
эл.энергия)
(руб.)        
</t>
  </si>
  <si>
    <t>+</t>
  </si>
  <si>
    <t>Остаток на начало отчетного года ("-" -перевыполнено работ; "+" - недовыполнено работ</t>
  </si>
  <si>
    <t>Содержание и ремонт конструктивных элементов многоквартирного дома:  Проведение сезонных осмотров. Проверка технического состояния конструктивных элементов.  Осмотр оголовков вентиляционных каналов, проверка наличия тяги в вентиляционных  каналах с прочисткой каналов. Консервация системы  центрального отопления.</t>
  </si>
  <si>
    <r>
      <t xml:space="preserve">Содержание придомовой территории (ежедневно, согласно графика):
    </t>
    </r>
    <r>
      <rPr>
        <sz val="11"/>
        <color theme="1"/>
        <rFont val="Times New Roman"/>
        <family val="1"/>
        <charset val="204"/>
      </rPr>
      <t xml:space="preserve"> Чистка проезжей части от снега спец техникой. Подметание крылец. Подметание площадок перед крыльцом. Подметание тротуаров. Подметание  проездов и проходов перед подъездами. Уборка газонов. Очистка урн от мусора. Очистка крылец от снега. Посыпка крылец, площадок перед крыльцами, тротуаров противогололедными средствами. </t>
    </r>
    <r>
      <rPr>
        <sz val="12"/>
        <color theme="1"/>
        <rFont val="Times New Roman"/>
        <family val="1"/>
        <charset val="204"/>
      </rPr>
      <t xml:space="preserve">              
</t>
    </r>
  </si>
  <si>
    <t xml:space="preserve">Инженерные сети водоснабжения и водоотведения:
Проведение технического осмотра систем на тех. этажах и подвальных  помещениях, уборка от мусора и посторонних предметов Прочистка и промывка внутренней системы общедомовой канализации по подвалу.  Ревизия общедомовой запорно-регулировочной арматуры (смена прокладок и сальниковых уплотнителей, смазка и притирка трущихся поверхностей, смазка и разгонка  штоков задвижек) Ликвидация порывов, подтекания трубопроводов,  подчеканка раструбов канализационных стояков, ликвидация провисаний,  устранение засоров трубопроводов. Подготовка к эксплуатации системы организованного водоотлива с кровли </t>
  </si>
  <si>
    <r>
      <rPr>
        <sz val="11"/>
        <color theme="1"/>
        <rFont val="Times New Roman"/>
        <family val="1"/>
        <charset val="204"/>
      </rPr>
      <t xml:space="preserve">Инженерные сети отопления:                                                                                                                  
 Гидравлическое испытание системы на прочность и плотность. Ревизия запорно-регулировочной арматуры на общедомовых сетях. Получение акта готовности к работе в зимних условиях в тепловых сетях. Контроль параметров теплоносителя (давления, температуры). Техническое обслуживание внутридомовых сетей отопления. Удаление воздуха из системы отопления. </t>
    </r>
    <r>
      <rPr>
        <sz val="12"/>
        <color theme="1"/>
        <rFont val="Times New Roman"/>
        <family val="1"/>
        <charset val="204"/>
      </rPr>
      <t xml:space="preserve">
</t>
    </r>
  </si>
  <si>
    <r>
      <rPr>
        <sz val="11"/>
        <color theme="1"/>
        <rFont val="Times New Roman"/>
        <family val="1"/>
        <charset val="204"/>
      </rPr>
      <t>Инженерные сети электроснабжения:
Замена ламп накаливания в подъездах и по всему подвалу, установка сердечников в подъезде эл. щитки, установка плафонов на светильники. Ревизия ВРУ (протяжка контактов, замена сгоревших вставка держателей, фазных шин, автоматов на освещение МОП, общедомового оборудования, очистка электрооборудования и помещений электрощитовых) Ревизия поэтажных щитков (протяжка контактов, ремонт щитков, восстановление изоляции, замена сжимов, очистка щитков от пыли и мусора.) Ревизия,  осветительной  электросети МОП, общедомового оборудования. Осмотр магистральных (внутридомовых) кабелей, проводов, ревизия контактных соединений в протяжных и ответвительных  распределительных коробках</t>
    </r>
    <r>
      <rPr>
        <sz val="12"/>
        <color theme="1"/>
        <rFont val="Times New Roman"/>
        <family val="1"/>
        <charset val="204"/>
      </rPr>
      <t xml:space="preserve">
</t>
    </r>
  </si>
  <si>
    <t>Техническое обслуживание ВДГО   в домах с эксплуатацией газового оборудования 30 лет и более</t>
  </si>
  <si>
    <t xml:space="preserve">руб. за 1 квартиру </t>
  </si>
  <si>
    <t>Ед.изм.</t>
  </si>
  <si>
    <t>Тариф в месяц</t>
  </si>
  <si>
    <t>руб. за 1 кв. м
общей площади</t>
  </si>
  <si>
    <t xml:space="preserve">(руб. за 1 кв. м
общей площади)  </t>
  </si>
  <si>
    <t>Итого тариф за содержания жилого помещения составляет:</t>
  </si>
  <si>
    <t>окос травы 840 кв.м - 3 раза</t>
  </si>
  <si>
    <r>
      <rPr>
        <sz val="11"/>
        <color theme="1"/>
        <rFont val="Times New Roman"/>
        <family val="1"/>
        <charset val="204"/>
      </rPr>
      <t>ОТЧЕТ
УПРАВЛЯЮЩЕЙ ОРГАНИЗАЦИИ ООО «ДОМОУПРАВ»
ОБ ИСПОЛНЕНИИ ДОГВОРА УПРАВЛЕНИЯ ЗА ОТЧЕТНЫЙ ПЕРИОД                                                  С 01.01.2025 ПО 31.12.2025 ПО ОБЪЕКТУ:
ЖИЛОЙ МНОГОКВАРТИРНЫЙ ДОМ ПО АДРЕСУ: Ленинградская область, Волховский район, г.Новая Ладога, пр.Карла Маркса, д.46</t>
    </r>
    <r>
      <rPr>
        <sz val="11"/>
        <color theme="1"/>
        <rFont val="Calibri"/>
        <family val="2"/>
        <charset val="204"/>
        <scheme val="minor"/>
      </rPr>
      <t xml:space="preserve">
</t>
    </r>
  </si>
  <si>
    <t xml:space="preserve">I. Отчет по затратам на содержание и текущий ремонт общего имущества жилого дома за 2025 год
</t>
  </si>
  <si>
    <t>Техническое обслуживание ВДГО (70 квартир)</t>
  </si>
  <si>
    <t xml:space="preserve">II. СТАВКИ
ОПЛАТЫ ЗА ЖИЛОЕ ПОМЕЩЕНИЕ ЗА ОТЧЕТНЫЙ ПЕРИОД 2025 Г.
</t>
  </si>
  <si>
    <t>очистка кровли от снега и наледи 60 м.п - 8 раз</t>
  </si>
  <si>
    <t>ремонт кровли над входом в подвал (2 кв.м)</t>
  </si>
  <si>
    <t>ремонт тамбурной двери 2 подъезд (1 шт)</t>
  </si>
  <si>
    <t>замазка электроканалов 1 этаж до подвала (30 м.п)</t>
  </si>
  <si>
    <t>ремонт мягкой кровли кв.34,67,69 (3 кв.м)</t>
  </si>
  <si>
    <t>опиловка кустарников (0,5 куб.м)</t>
  </si>
  <si>
    <t>очистка козырьков над входом в подъезд от мха и растительности 1,2,3,4 подъезд (4 кв.м)</t>
  </si>
  <si>
    <t>изготовление и монтаж урн (4 шт)</t>
  </si>
  <si>
    <t>проведение дезинсекции подвального помещения (460 кв.м)</t>
  </si>
  <si>
    <t>замена тройника на фановой трубе в подвале (1 шт.)</t>
  </si>
  <si>
    <t>прочистка канализации внутренней (9 м.п.) и дворовой (18 мп) с очисткой подвала 2 раза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</si>
</sst>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vertical="center" wrapText="1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 wrapText="1"/>
    </xf>
    <xf numFmtId="0" fontId="1" fillId="0" borderId="0" xfId="0" applyFont="1" applyBorder="1" applyAlignment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" xfId="0" applyFont="1" applyBorder="1"/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justify" vertical="center"/>
    </xf>
    <xf numFmtId="0" fontId="2" fillId="0" borderId="1" xfId="0" applyFont="1" applyFill="1" applyBorder="1" applyAlignment="1">
      <alignment horizontal="justify" vertical="center" wrapText="1"/>
    </xf>
    <xf numFmtId="0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1" fillId="0" borderId="5" xfId="0" applyFont="1" applyBorder="1" applyAlignment="1">
      <alignment horizontal="left" vertical="top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1" fillId="0" borderId="5" xfId="0" applyFont="1" applyBorder="1" applyAlignment="1">
      <alignment horizontal="left" vertical="top"/>
    </xf>
    <xf numFmtId="0" fontId="1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wrapText="1"/>
    </xf>
    <xf numFmtId="0" fontId="1" fillId="0" borderId="5" xfId="0" applyFont="1" applyBorder="1" applyAlignment="1">
      <alignment horizontal="left" vertical="top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4" fillId="0" borderId="2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4" xfId="0" applyFont="1" applyBorder="1" applyAlignment="1">
      <alignment horizontal="left" vertical="top"/>
    </xf>
    <xf numFmtId="0" fontId="1" fillId="0" borderId="5" xfId="0" applyFont="1" applyBorder="1" applyAlignment="1">
      <alignment horizontal="left" vertical="top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5" fillId="0" borderId="2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2" fillId="0" borderId="0" xfId="0" applyFont="1" applyAlignment="1">
      <alignment horizontal="left"/>
    </xf>
    <xf numFmtId="0" fontId="1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1"/>
  <sheetViews>
    <sheetView tabSelected="1" topLeftCell="A43" zoomScaleNormal="100" zoomScalePageLayoutView="130" workbookViewId="0">
      <selection activeCell="E46" sqref="E46"/>
    </sheetView>
  </sheetViews>
  <sheetFormatPr defaultRowHeight="14.4" x14ac:dyDescent="0.3"/>
  <cols>
    <col min="2" max="2" width="48.6640625" customWidth="1"/>
    <col min="3" max="3" width="3.6640625" customWidth="1"/>
    <col min="4" max="4" width="11.33203125" customWidth="1"/>
    <col min="5" max="5" width="12.6640625" customWidth="1"/>
  </cols>
  <sheetData>
    <row r="1" spans="1:5" x14ac:dyDescent="0.3">
      <c r="B1" s="51" t="s">
        <v>48</v>
      </c>
      <c r="C1" s="51"/>
      <c r="D1" s="52"/>
      <c r="E1" s="52"/>
    </row>
    <row r="2" spans="1:5" x14ac:dyDescent="0.3">
      <c r="B2" s="52"/>
      <c r="C2" s="52"/>
      <c r="D2" s="52"/>
      <c r="E2" s="52"/>
    </row>
    <row r="3" spans="1:5" x14ac:dyDescent="0.3">
      <c r="B3" s="52"/>
      <c r="C3" s="52"/>
      <c r="D3" s="52"/>
      <c r="E3" s="52"/>
    </row>
    <row r="4" spans="1:5" x14ac:dyDescent="0.3">
      <c r="B4" s="52"/>
      <c r="C4" s="52"/>
      <c r="D4" s="52"/>
      <c r="E4" s="52"/>
    </row>
    <row r="5" spans="1:5" ht="47.25" customHeight="1" x14ac:dyDescent="0.3">
      <c r="B5" s="52"/>
      <c r="C5" s="52"/>
      <c r="D5" s="52"/>
      <c r="E5" s="52"/>
    </row>
    <row r="6" spans="1:5" ht="46.95" customHeight="1" x14ac:dyDescent="0.3">
      <c r="A6" s="57" t="s">
        <v>49</v>
      </c>
      <c r="B6" s="57"/>
      <c r="C6" s="57"/>
      <c r="D6" s="57"/>
      <c r="E6" s="57"/>
    </row>
    <row r="7" spans="1:5" ht="115.95" customHeight="1" x14ac:dyDescent="0.3">
      <c r="A7" s="3"/>
      <c r="B7" s="3"/>
      <c r="C7" s="60" t="s">
        <v>0</v>
      </c>
      <c r="D7" s="60"/>
      <c r="E7" s="24" t="s">
        <v>32</v>
      </c>
    </row>
    <row r="8" spans="1:5" ht="15.6" x14ac:dyDescent="0.3">
      <c r="A8" s="4">
        <v>1</v>
      </c>
      <c r="B8" s="12" t="s">
        <v>23</v>
      </c>
      <c r="C8" s="61">
        <v>241308.94</v>
      </c>
      <c r="D8" s="61"/>
      <c r="E8" s="40">
        <v>18614.63</v>
      </c>
    </row>
    <row r="9" spans="1:5" ht="15.6" x14ac:dyDescent="0.3">
      <c r="A9" s="4" t="s">
        <v>5</v>
      </c>
      <c r="B9" s="12" t="s">
        <v>7</v>
      </c>
      <c r="C9" s="62">
        <v>700536.93</v>
      </c>
      <c r="D9" s="62"/>
      <c r="E9" s="25">
        <v>61412.55</v>
      </c>
    </row>
    <row r="10" spans="1:5" ht="15.6" x14ac:dyDescent="0.3">
      <c r="A10" s="4" t="s">
        <v>6</v>
      </c>
      <c r="B10" s="12" t="s">
        <v>8</v>
      </c>
      <c r="C10" s="62">
        <v>704397.29</v>
      </c>
      <c r="D10" s="62"/>
      <c r="E10" s="25">
        <v>59458.07</v>
      </c>
    </row>
    <row r="11" spans="1:5" ht="30" customHeight="1" x14ac:dyDescent="0.3">
      <c r="A11" s="5">
        <v>4</v>
      </c>
      <c r="B11" s="13" t="s">
        <v>9</v>
      </c>
      <c r="C11" s="61">
        <v>237448.58</v>
      </c>
      <c r="D11" s="61"/>
      <c r="E11" s="25">
        <v>20569.11</v>
      </c>
    </row>
    <row r="12" spans="1:5" ht="30" customHeight="1" x14ac:dyDescent="0.3">
      <c r="A12" s="33" t="s">
        <v>10</v>
      </c>
      <c r="B12" s="34" t="s">
        <v>34</v>
      </c>
      <c r="C12" s="35" t="s">
        <v>33</v>
      </c>
      <c r="D12" s="38">
        <v>49094.11</v>
      </c>
      <c r="E12" s="36"/>
    </row>
    <row r="13" spans="1:5" ht="31.5" customHeight="1" x14ac:dyDescent="0.3">
      <c r="A13" s="5" t="s">
        <v>12</v>
      </c>
      <c r="B13" s="13" t="s">
        <v>11</v>
      </c>
      <c r="C13" s="61">
        <f>SUM(D20:D49)</f>
        <v>715101</v>
      </c>
      <c r="D13" s="61"/>
      <c r="E13" s="9"/>
    </row>
    <row r="14" spans="1:5" ht="53.4" customHeight="1" x14ac:dyDescent="0.3">
      <c r="A14" s="5" t="s">
        <v>28</v>
      </c>
      <c r="B14" s="8" t="s">
        <v>13</v>
      </c>
      <c r="C14" s="21" t="s">
        <v>33</v>
      </c>
      <c r="D14" s="13">
        <f>C10-C13+D12</f>
        <v>38390.400000000038</v>
      </c>
      <c r="E14" s="11"/>
    </row>
    <row r="15" spans="1:5" x14ac:dyDescent="0.3">
      <c r="A15" s="6"/>
      <c r="B15" s="6"/>
      <c r="C15" s="6"/>
      <c r="D15" s="6"/>
      <c r="E15" s="6"/>
    </row>
    <row r="16" spans="1:5" ht="13.2" customHeight="1" x14ac:dyDescent="0.3">
      <c r="A16" s="6"/>
      <c r="B16" s="6"/>
      <c r="C16" s="6"/>
      <c r="D16" s="6"/>
      <c r="E16" s="6"/>
    </row>
    <row r="17" spans="1:5" hidden="1" x14ac:dyDescent="0.3">
      <c r="A17" s="6"/>
      <c r="B17" s="6"/>
      <c r="C17" s="6"/>
      <c r="D17" s="6"/>
      <c r="E17" s="6"/>
    </row>
    <row r="18" spans="1:5" hidden="1" x14ac:dyDescent="0.3">
      <c r="A18" s="6"/>
      <c r="B18" s="6"/>
      <c r="C18" s="6"/>
      <c r="D18" s="6"/>
      <c r="E18" s="6"/>
    </row>
    <row r="19" spans="1:5" ht="63" customHeight="1" x14ac:dyDescent="0.3">
      <c r="A19" s="7" t="s">
        <v>1</v>
      </c>
      <c r="B19" s="63" t="s">
        <v>2</v>
      </c>
      <c r="C19" s="64"/>
      <c r="D19" s="2" t="s">
        <v>4</v>
      </c>
      <c r="E19" s="9"/>
    </row>
    <row r="20" spans="1:5" ht="115.95" customHeight="1" x14ac:dyDescent="0.3">
      <c r="A20" s="58" t="s">
        <v>3</v>
      </c>
      <c r="B20" s="43" t="s">
        <v>35</v>
      </c>
      <c r="C20" s="44"/>
      <c r="D20" s="13">
        <v>10300</v>
      </c>
      <c r="E20" s="10"/>
    </row>
    <row r="21" spans="1:5" ht="15.6" hidden="1" x14ac:dyDescent="0.3">
      <c r="A21" s="59"/>
      <c r="B21" s="45"/>
      <c r="C21" s="46"/>
      <c r="D21" s="13"/>
      <c r="E21" s="10"/>
    </row>
    <row r="22" spans="1:5" ht="31.8" customHeight="1" x14ac:dyDescent="0.3">
      <c r="A22" s="29"/>
      <c r="B22" s="45" t="s">
        <v>52</v>
      </c>
      <c r="C22" s="46"/>
      <c r="D22" s="28">
        <v>38392</v>
      </c>
      <c r="E22" s="10"/>
    </row>
    <row r="23" spans="1:5" ht="15.6" x14ac:dyDescent="0.3">
      <c r="A23" s="29"/>
      <c r="B23" s="45" t="s">
        <v>53</v>
      </c>
      <c r="C23" s="46"/>
      <c r="D23" s="28">
        <v>3855</v>
      </c>
      <c r="E23" s="10"/>
    </row>
    <row r="24" spans="1:5" ht="33.6" customHeight="1" x14ac:dyDescent="0.3">
      <c r="A24" s="32"/>
      <c r="B24" s="45" t="s">
        <v>56</v>
      </c>
      <c r="C24" s="46"/>
      <c r="D24" s="31">
        <v>3656</v>
      </c>
      <c r="E24" s="10"/>
    </row>
    <row r="25" spans="1:5" ht="33.6" customHeight="1" x14ac:dyDescent="0.3">
      <c r="A25" s="42"/>
      <c r="B25" s="45" t="s">
        <v>55</v>
      </c>
      <c r="C25" s="46"/>
      <c r="D25" s="41">
        <v>13113</v>
      </c>
      <c r="E25" s="10"/>
    </row>
    <row r="26" spans="1:5" ht="33.6" customHeight="1" x14ac:dyDescent="0.3">
      <c r="A26" s="42"/>
      <c r="B26" s="45" t="s">
        <v>59</v>
      </c>
      <c r="C26" s="46"/>
      <c r="D26" s="41">
        <v>23042</v>
      </c>
      <c r="E26" s="10"/>
    </row>
    <row r="27" spans="1:5" ht="33.6" customHeight="1" x14ac:dyDescent="0.3">
      <c r="A27" s="42"/>
      <c r="B27" s="45" t="s">
        <v>58</v>
      </c>
      <c r="C27" s="46"/>
      <c r="D27" s="41">
        <v>1612</v>
      </c>
      <c r="E27" s="10"/>
    </row>
    <row r="28" spans="1:5" ht="29.4" customHeight="1" x14ac:dyDescent="0.3">
      <c r="A28" s="29"/>
      <c r="B28" s="45" t="s">
        <v>54</v>
      </c>
      <c r="C28" s="46"/>
      <c r="D28" s="28">
        <v>3004</v>
      </c>
      <c r="E28" s="10"/>
    </row>
    <row r="29" spans="1:5" ht="144" customHeight="1" x14ac:dyDescent="0.3">
      <c r="A29" s="23" t="s">
        <v>5</v>
      </c>
      <c r="B29" s="49" t="s">
        <v>36</v>
      </c>
      <c r="C29" s="50"/>
      <c r="D29" s="18">
        <v>144144</v>
      </c>
      <c r="E29" s="11"/>
    </row>
    <row r="30" spans="1:5" ht="21" customHeight="1" x14ac:dyDescent="0.3">
      <c r="A30" s="23"/>
      <c r="B30" s="49" t="s">
        <v>47</v>
      </c>
      <c r="C30" s="50"/>
      <c r="D30" s="18">
        <v>28551</v>
      </c>
      <c r="E30" s="11"/>
    </row>
    <row r="31" spans="1:5" ht="32.25" customHeight="1" x14ac:dyDescent="0.3">
      <c r="A31" s="23"/>
      <c r="B31" s="47" t="s">
        <v>57</v>
      </c>
      <c r="C31" s="48"/>
      <c r="D31" s="18">
        <v>6490</v>
      </c>
      <c r="E31" s="11"/>
    </row>
    <row r="32" spans="1:5" ht="139.94999999999999" customHeight="1" x14ac:dyDescent="0.3">
      <c r="A32" s="23" t="s">
        <v>6</v>
      </c>
      <c r="B32" s="49" t="s">
        <v>24</v>
      </c>
      <c r="C32" s="50"/>
      <c r="D32" s="18">
        <v>61776</v>
      </c>
      <c r="E32" s="11"/>
    </row>
    <row r="33" spans="1:5" ht="21.6" hidden="1" customHeight="1" x14ac:dyDescent="0.3">
      <c r="A33" s="23"/>
      <c r="B33" s="47"/>
      <c r="C33" s="48"/>
      <c r="D33" s="18"/>
      <c r="E33" s="11"/>
    </row>
    <row r="34" spans="1:5" ht="40.200000000000003" customHeight="1" x14ac:dyDescent="0.3">
      <c r="A34" s="23"/>
      <c r="B34" s="47" t="s">
        <v>60</v>
      </c>
      <c r="C34" s="48"/>
      <c r="D34" s="18">
        <v>4140</v>
      </c>
      <c r="E34" s="11"/>
    </row>
    <row r="35" spans="1:5" ht="20.399999999999999" customHeight="1" x14ac:dyDescent="0.3">
      <c r="A35" s="23"/>
      <c r="B35" s="47"/>
      <c r="C35" s="48"/>
      <c r="D35" s="18"/>
      <c r="E35" s="11"/>
    </row>
    <row r="36" spans="1:5" ht="21.6" customHeight="1" x14ac:dyDescent="0.3">
      <c r="A36" s="23"/>
      <c r="B36" s="47"/>
      <c r="C36" s="48"/>
      <c r="D36" s="18"/>
      <c r="E36" s="11"/>
    </row>
    <row r="37" spans="1:5" ht="56.4" customHeight="1" x14ac:dyDescent="0.3">
      <c r="A37" s="23" t="s">
        <v>14</v>
      </c>
      <c r="B37" s="43" t="s">
        <v>15</v>
      </c>
      <c r="C37" s="44"/>
      <c r="D37" s="12"/>
      <c r="E37" s="9"/>
    </row>
    <row r="38" spans="1:5" ht="210" customHeight="1" x14ac:dyDescent="0.3">
      <c r="A38" s="23" t="s">
        <v>25</v>
      </c>
      <c r="B38" s="68" t="s">
        <v>37</v>
      </c>
      <c r="C38" s="68"/>
      <c r="D38" s="12">
        <v>7722</v>
      </c>
      <c r="E38" s="9"/>
    </row>
    <row r="39" spans="1:5" ht="29.4" customHeight="1" x14ac:dyDescent="0.3">
      <c r="A39" s="23"/>
      <c r="B39" s="65" t="s">
        <v>62</v>
      </c>
      <c r="C39" s="66"/>
      <c r="D39" s="26">
        <v>51666</v>
      </c>
      <c r="E39" s="9"/>
    </row>
    <row r="40" spans="1:5" ht="21" customHeight="1" x14ac:dyDescent="0.3">
      <c r="A40" s="23"/>
      <c r="B40" s="65" t="s">
        <v>61</v>
      </c>
      <c r="C40" s="66"/>
      <c r="D40" s="27">
        <v>13741</v>
      </c>
      <c r="E40" s="9"/>
    </row>
    <row r="41" spans="1:5" ht="23.4" customHeight="1" x14ac:dyDescent="0.3">
      <c r="A41" s="23"/>
      <c r="B41" s="65"/>
      <c r="C41" s="66"/>
      <c r="D41" s="26"/>
      <c r="E41" s="9"/>
    </row>
    <row r="42" spans="1:5" ht="130.19999999999999" customHeight="1" x14ac:dyDescent="0.3">
      <c r="A42" s="23" t="s">
        <v>26</v>
      </c>
      <c r="B42" s="55" t="s">
        <v>38</v>
      </c>
      <c r="C42" s="55"/>
      <c r="D42" s="12">
        <v>15444</v>
      </c>
      <c r="E42" s="9"/>
    </row>
    <row r="43" spans="1:5" ht="27.6" customHeight="1" x14ac:dyDescent="0.3">
      <c r="A43" s="23"/>
      <c r="B43" s="45"/>
      <c r="C43" s="46"/>
      <c r="D43" s="30"/>
      <c r="E43" s="9"/>
    </row>
    <row r="44" spans="1:5" ht="246.6" customHeight="1" x14ac:dyDescent="0.3">
      <c r="A44" s="23" t="s">
        <v>30</v>
      </c>
      <c r="B44" s="55" t="s">
        <v>39</v>
      </c>
      <c r="C44" s="55"/>
      <c r="D44" s="12">
        <v>10296</v>
      </c>
      <c r="E44" s="9"/>
    </row>
    <row r="45" spans="1:5" ht="35.4" customHeight="1" x14ac:dyDescent="0.3">
      <c r="A45" s="23"/>
      <c r="B45" s="45"/>
      <c r="C45" s="46"/>
      <c r="D45" s="37"/>
      <c r="E45" s="9"/>
    </row>
    <row r="46" spans="1:5" ht="15.6" x14ac:dyDescent="0.3">
      <c r="A46" s="23" t="s">
        <v>10</v>
      </c>
      <c r="B46" s="53" t="s">
        <v>50</v>
      </c>
      <c r="C46" s="54"/>
      <c r="D46" s="19">
        <v>15279</v>
      </c>
      <c r="E46" s="9"/>
    </row>
    <row r="47" spans="1:5" ht="15.6" x14ac:dyDescent="0.3">
      <c r="A47" s="23" t="s">
        <v>12</v>
      </c>
      <c r="B47" s="53" t="s">
        <v>27</v>
      </c>
      <c r="C47" s="53"/>
      <c r="D47" s="19">
        <v>133767</v>
      </c>
      <c r="E47" s="9"/>
    </row>
    <row r="48" spans="1:5" ht="31.2" customHeight="1" x14ac:dyDescent="0.3">
      <c r="A48" s="17" t="s">
        <v>28</v>
      </c>
      <c r="B48" s="56" t="s">
        <v>16</v>
      </c>
      <c r="C48" s="56"/>
      <c r="D48" s="12">
        <v>36589</v>
      </c>
    </row>
    <row r="49" spans="1:4" ht="35.4" customHeight="1" x14ac:dyDescent="0.3">
      <c r="A49" s="17" t="s">
        <v>29</v>
      </c>
      <c r="B49" s="55" t="s">
        <v>17</v>
      </c>
      <c r="C49" s="55"/>
      <c r="D49" s="12">
        <v>88522</v>
      </c>
    </row>
    <row r="51" spans="1:4" ht="15.6" x14ac:dyDescent="0.3">
      <c r="B51" s="67"/>
      <c r="C51" s="67"/>
      <c r="D51" s="67"/>
    </row>
  </sheetData>
  <mergeCells count="41">
    <mergeCell ref="B43:C43"/>
    <mergeCell ref="B47:C47"/>
    <mergeCell ref="B41:C41"/>
    <mergeCell ref="B31:C31"/>
    <mergeCell ref="B51:D51"/>
    <mergeCell ref="B39:C39"/>
    <mergeCell ref="B38:C38"/>
    <mergeCell ref="B42:C42"/>
    <mergeCell ref="B40:C40"/>
    <mergeCell ref="B36:C36"/>
    <mergeCell ref="B34:C34"/>
    <mergeCell ref="B45:C45"/>
    <mergeCell ref="B35:C35"/>
    <mergeCell ref="B1:E5"/>
    <mergeCell ref="B46:C46"/>
    <mergeCell ref="B49:C49"/>
    <mergeCell ref="B48:C48"/>
    <mergeCell ref="A6:E6"/>
    <mergeCell ref="A20:A21"/>
    <mergeCell ref="B37:C37"/>
    <mergeCell ref="C7:D7"/>
    <mergeCell ref="C8:D8"/>
    <mergeCell ref="C9:D9"/>
    <mergeCell ref="C10:D10"/>
    <mergeCell ref="C11:D11"/>
    <mergeCell ref="B32:C32"/>
    <mergeCell ref="B44:C44"/>
    <mergeCell ref="C13:D13"/>
    <mergeCell ref="B19:C19"/>
    <mergeCell ref="B20:C20"/>
    <mergeCell ref="B21:C21"/>
    <mergeCell ref="B33:C33"/>
    <mergeCell ref="B29:C29"/>
    <mergeCell ref="B28:C28"/>
    <mergeCell ref="B22:C22"/>
    <mergeCell ref="B23:C23"/>
    <mergeCell ref="B24:C24"/>
    <mergeCell ref="B30:C30"/>
    <mergeCell ref="B25:C25"/>
    <mergeCell ref="B27:C27"/>
    <mergeCell ref="B26:C26"/>
  </mergeCells>
  <pageMargins left="0.7" right="0.7" top="0.37025641025641026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topLeftCell="A12" workbookViewId="0">
      <selection activeCell="I17" sqref="I17"/>
    </sheetView>
  </sheetViews>
  <sheetFormatPr defaultRowHeight="14.4" x14ac:dyDescent="0.3"/>
  <cols>
    <col min="2" max="2" width="40.6640625" customWidth="1"/>
    <col min="3" max="3" width="27.33203125" customWidth="1"/>
  </cols>
  <sheetData>
    <row r="1" spans="1:4" ht="14.4" customHeight="1" x14ac:dyDescent="0.3">
      <c r="A1" s="73" t="s">
        <v>51</v>
      </c>
      <c r="B1" s="74"/>
      <c r="C1" s="74"/>
      <c r="D1" s="74"/>
    </row>
    <row r="2" spans="1:4" ht="37.200000000000003" customHeight="1" x14ac:dyDescent="0.3">
      <c r="A2" s="74"/>
      <c r="B2" s="74"/>
      <c r="C2" s="74"/>
      <c r="D2" s="74"/>
    </row>
    <row r="4" spans="1:4" ht="15.6" customHeight="1" x14ac:dyDescent="0.3">
      <c r="A4" s="69" t="s">
        <v>20</v>
      </c>
      <c r="B4" s="70" t="s">
        <v>2</v>
      </c>
      <c r="C4" s="71" t="s">
        <v>42</v>
      </c>
      <c r="D4" s="75" t="s">
        <v>43</v>
      </c>
    </row>
    <row r="5" spans="1:4" ht="54.6" customHeight="1" x14ac:dyDescent="0.3">
      <c r="A5" s="69"/>
      <c r="B5" s="70"/>
      <c r="C5" s="72"/>
      <c r="D5" s="70"/>
    </row>
    <row r="6" spans="1:4" ht="46.8" x14ac:dyDescent="0.3">
      <c r="A6" s="14" t="s">
        <v>3</v>
      </c>
      <c r="B6" s="39" t="s">
        <v>18</v>
      </c>
      <c r="C6" s="39" t="s">
        <v>44</v>
      </c>
      <c r="D6" s="15">
        <v>4.4000000000000004</v>
      </c>
    </row>
    <row r="7" spans="1:4" ht="156" customHeight="1" x14ac:dyDescent="0.3">
      <c r="A7" s="14" t="s">
        <v>5</v>
      </c>
      <c r="B7" s="39" t="s">
        <v>19</v>
      </c>
      <c r="C7" s="39" t="s">
        <v>44</v>
      </c>
      <c r="D7" s="15">
        <v>3.31</v>
      </c>
    </row>
    <row r="8" spans="1:4" ht="140.4" customHeight="1" x14ac:dyDescent="0.3">
      <c r="A8" s="14" t="s">
        <v>6</v>
      </c>
      <c r="B8" s="14" t="s">
        <v>21</v>
      </c>
      <c r="C8" s="14" t="s">
        <v>44</v>
      </c>
      <c r="D8" s="15">
        <v>5.14</v>
      </c>
    </row>
    <row r="9" spans="1:4" ht="66" customHeight="1" x14ac:dyDescent="0.3">
      <c r="A9" s="14" t="s">
        <v>14</v>
      </c>
      <c r="B9" s="22" t="s">
        <v>17</v>
      </c>
      <c r="C9" s="8" t="s">
        <v>45</v>
      </c>
      <c r="D9" s="15">
        <v>2.25</v>
      </c>
    </row>
    <row r="10" spans="1:4" ht="124.95" customHeight="1" x14ac:dyDescent="0.3">
      <c r="A10" s="14" t="s">
        <v>10</v>
      </c>
      <c r="B10" s="16" t="s">
        <v>22</v>
      </c>
      <c r="C10" s="16" t="s">
        <v>45</v>
      </c>
      <c r="D10" s="15">
        <v>0.93</v>
      </c>
    </row>
    <row r="11" spans="1:4" ht="124.95" customHeight="1" x14ac:dyDescent="0.3">
      <c r="A11" s="14" t="s">
        <v>12</v>
      </c>
      <c r="B11" s="16" t="s">
        <v>31</v>
      </c>
      <c r="C11" s="16" t="s">
        <v>44</v>
      </c>
      <c r="D11" s="15">
        <v>3.4</v>
      </c>
    </row>
    <row r="13" spans="1:4" ht="31.2" x14ac:dyDescent="0.3">
      <c r="B13" s="20" t="s">
        <v>46</v>
      </c>
      <c r="C13" s="20"/>
      <c r="D13" s="1">
        <f>SUM(D6:D12)</f>
        <v>19.43</v>
      </c>
    </row>
    <row r="15" spans="1:4" ht="46.8" x14ac:dyDescent="0.3">
      <c r="A15" s="1" t="s">
        <v>28</v>
      </c>
      <c r="B15" s="39" t="s">
        <v>40</v>
      </c>
      <c r="C15" s="39" t="s">
        <v>41</v>
      </c>
      <c r="D15" s="1">
        <v>18.190000000000001</v>
      </c>
    </row>
  </sheetData>
  <mergeCells count="5">
    <mergeCell ref="A4:A5"/>
    <mergeCell ref="B4:B5"/>
    <mergeCell ref="C4:C5"/>
    <mergeCell ref="A1:D2"/>
    <mergeCell ref="D4:D5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 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2026-02-13T12:29:58Z</dcterms:modified>
</cp:coreProperties>
</file>